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480" yWindow="120" windowWidth="21380" windowHeight="18860"/>
  </bookViews>
  <sheets>
    <sheet name="Tabelle1" sheetId="1" r:id="rId1"/>
    <sheet name="Tabelle2" sheetId="2" r:id="rId2"/>
    <sheet name="Tabelle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B26" i="1"/>
  <c r="C29" i="1"/>
  <c r="F29" i="1"/>
  <c r="B45" i="1"/>
  <c r="B47" i="1"/>
  <c r="B11" i="1"/>
  <c r="E11" i="1"/>
  <c r="E14" i="1"/>
  <c r="F14" i="1"/>
  <c r="C7" i="1"/>
  <c r="F7" i="1"/>
  <c r="C33" i="1"/>
  <c r="E33" i="1"/>
  <c r="F34" i="1"/>
  <c r="B48" i="1"/>
  <c r="F48" i="1"/>
  <c r="F16" i="1"/>
  <c r="B38" i="1"/>
  <c r="D47" i="1"/>
  <c r="F47" i="1"/>
  <c r="F36" i="1"/>
  <c r="B49" i="1"/>
  <c r="B40" i="1"/>
  <c r="D40" i="1"/>
  <c r="F40" i="1"/>
  <c r="F49" i="1"/>
  <c r="B41" i="1"/>
  <c r="F41" i="1"/>
  <c r="F42" i="1"/>
  <c r="B42" i="1"/>
</calcChain>
</file>

<file path=xl/sharedStrings.xml><?xml version="1.0" encoding="utf-8"?>
<sst xmlns="http://schemas.openxmlformats.org/spreadsheetml/2006/main" count="50" uniqueCount="40">
  <si>
    <t>Ermittlung Private Kfz.-Nutzung</t>
  </si>
  <si>
    <t>1%-Regelung</t>
  </si>
  <si>
    <t>allg. Privatnutzung</t>
  </si>
  <si>
    <t>€</t>
  </si>
  <si>
    <t>1%</t>
  </si>
  <si>
    <t>Monate</t>
  </si>
  <si>
    <t>zu verst.</t>
  </si>
  <si>
    <t>Listenpreis incl. MWSt</t>
  </si>
  <si>
    <t>Fahrten Whg.-Arbst.</t>
  </si>
  <si>
    <t xml:space="preserve">Entf.-km </t>
  </si>
  <si>
    <t>0,03 % des Listenpreises</t>
  </si>
  <si>
    <t>Entf.-km</t>
  </si>
  <si>
    <t>Tage</t>
  </si>
  <si>
    <t>abzüglich pauschal zu versteuern</t>
  </si>
  <si>
    <t>Privatanteil gesamt</t>
  </si>
  <si>
    <t>Einzelnachweis</t>
  </si>
  <si>
    <t>Anschaffungsk. netto/brutto</t>
  </si>
  <si>
    <t>% f. MWSt</t>
  </si>
  <si>
    <t>Abschreibung p. a.</t>
  </si>
  <si>
    <t>Leasingraten netto/brutto</t>
  </si>
  <si>
    <t>Steuer/ Versicherung</t>
  </si>
  <si>
    <t>Betriebskosten/Reparaturen</t>
  </si>
  <si>
    <t>Gesamtkosten</t>
  </si>
  <si>
    <t>km -Satz</t>
  </si>
  <si>
    <t>Privat-Km</t>
  </si>
  <si>
    <t>Gesamt-Km</t>
  </si>
  <si>
    <t>km-Satz</t>
  </si>
  <si>
    <t>km</t>
  </si>
  <si>
    <r>
      <t xml:space="preserve">Whg. -Arbst. </t>
    </r>
    <r>
      <rPr>
        <u/>
        <sz val="10"/>
        <rFont val="Arial"/>
        <family val="2"/>
      </rPr>
      <t>Hin und Rück</t>
    </r>
  </si>
  <si>
    <r>
      <t xml:space="preserve">./. </t>
    </r>
    <r>
      <rPr>
        <u/>
        <sz val="10"/>
        <rFont val="Arial"/>
        <family val="2"/>
      </rPr>
      <t>Entfernung</t>
    </r>
    <r>
      <rPr>
        <sz val="10"/>
        <rFont val="Arial"/>
        <family val="2"/>
      </rPr>
      <t>s-KM x 0,30</t>
    </r>
  </si>
  <si>
    <t>Privatanteil gesamt o. MWSt</t>
  </si>
  <si>
    <t>USt 19%</t>
  </si>
  <si>
    <t>Mwst-pfl. Anteil 80%</t>
  </si>
  <si>
    <t>Mwst-freier 20%</t>
  </si>
  <si>
    <t xml:space="preserve">        Summe</t>
  </si>
  <si>
    <t>Jahr</t>
  </si>
  <si>
    <t>Kennzeichen</t>
  </si>
  <si>
    <t>Bezeichnung</t>
  </si>
  <si>
    <t>BMG 1%-Regelung</t>
  </si>
  <si>
    <t>BMG Fahrtenbuch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</si>
</sst>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2" fillId="0" borderId="0" xfId="1" applyFont="1" applyAlignment="1">
      <alignment horizontal="centerContinuous"/>
    </xf>
    <xf numFmtId="3" fontId="2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3" fillId="0" borderId="1" xfId="1" applyFont="1" applyFill="1" applyBorder="1"/>
    <xf numFmtId="3" fontId="1" fillId="0" borderId="0" xfId="1" applyNumberFormat="1" applyFont="1" applyAlignment="1"/>
    <xf numFmtId="0" fontId="1" fillId="0" borderId="0" xfId="1"/>
    <xf numFmtId="3" fontId="5" fillId="0" borderId="0" xfId="1" applyNumberFormat="1" applyFont="1" applyAlignment="1"/>
    <xf numFmtId="0" fontId="5" fillId="0" borderId="0" xfId="1" applyFont="1"/>
    <xf numFmtId="3" fontId="1" fillId="0" borderId="0" xfId="1" quotePrefix="1" applyNumberFormat="1" applyAlignment="1">
      <alignment horizontal="right"/>
    </xf>
    <xf numFmtId="0" fontId="1" fillId="0" borderId="0" xfId="1" applyFont="1"/>
    <xf numFmtId="3" fontId="1" fillId="0" borderId="0" xfId="1" applyNumberFormat="1" applyAlignment="1"/>
    <xf numFmtId="0" fontId="6" fillId="0" borderId="0" xfId="1" applyFont="1"/>
    <xf numFmtId="0" fontId="1" fillId="0" borderId="0" xfId="1" applyBorder="1"/>
    <xf numFmtId="3" fontId="1" fillId="0" borderId="2" xfId="1" applyNumberFormat="1" applyBorder="1" applyAlignment="1">
      <alignment horizontal="right"/>
    </xf>
    <xf numFmtId="3" fontId="1" fillId="0" borderId="2" xfId="1" quotePrefix="1" applyNumberForma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1" fillId="0" borderId="3" xfId="1" applyNumberFormat="1" applyBorder="1" applyAlignment="1" applyProtection="1">
      <alignment horizontal="right"/>
      <protection locked="0"/>
    </xf>
    <xf numFmtId="3" fontId="1" fillId="0" borderId="0" xfId="1" applyNumberFormat="1" applyAlignment="1">
      <alignment horizontal="right"/>
    </xf>
    <xf numFmtId="9" fontId="1" fillId="0" borderId="0" xfId="1" applyNumberFormat="1"/>
    <xf numFmtId="3" fontId="1" fillId="0" borderId="1" xfId="1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4" fontId="1" fillId="0" borderId="0" xfId="1" applyNumberFormat="1" applyAlignment="1">
      <alignment horizontal="right"/>
    </xf>
    <xf numFmtId="0" fontId="1" fillId="0" borderId="0" xfId="1" applyProtection="1">
      <protection locked="0"/>
    </xf>
    <xf numFmtId="2" fontId="1" fillId="0" borderId="0" xfId="1" applyNumberFormat="1" applyAlignment="1">
      <alignment horizontal="right"/>
    </xf>
    <xf numFmtId="0" fontId="5" fillId="0" borderId="4" xfId="1" applyFont="1" applyBorder="1"/>
    <xf numFmtId="3" fontId="5" fillId="0" borderId="4" xfId="1" applyNumberFormat="1" applyFont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1" fillId="0" borderId="6" xfId="1" applyNumberFormat="1" applyBorder="1" applyAlignment="1" applyProtection="1">
      <alignment horizontal="right"/>
      <protection locked="0"/>
    </xf>
    <xf numFmtId="3" fontId="8" fillId="0" borderId="7" xfId="1" applyNumberFormat="1" applyFont="1" applyBorder="1" applyAlignment="1">
      <alignment horizontal="right"/>
    </xf>
    <xf numFmtId="3" fontId="1" fillId="0" borderId="8" xfId="1" applyNumberFormat="1" applyBorder="1" applyAlignment="1" applyProtection="1">
      <alignment horizontal="right"/>
      <protection locked="0"/>
    </xf>
    <xf numFmtId="3" fontId="1" fillId="0" borderId="9" xfId="1" applyNumberFormat="1" applyBorder="1" applyAlignment="1" applyProtection="1">
      <alignment horizontal="right"/>
      <protection locked="0"/>
    </xf>
    <xf numFmtId="3" fontId="8" fillId="0" borderId="10" xfId="1" applyNumberFormat="1" applyFont="1" applyBorder="1" applyAlignment="1">
      <alignment horizontal="right"/>
    </xf>
    <xf numFmtId="3" fontId="8" fillId="0" borderId="2" xfId="1" quotePrefix="1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8" fillId="0" borderId="0" xfId="1" quotePrefix="1" applyNumberFormat="1" applyFont="1" applyBorder="1" applyAlignment="1">
      <alignment horizontal="right"/>
    </xf>
    <xf numFmtId="10" fontId="1" fillId="0" borderId="0" xfId="2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44" fontId="1" fillId="0" borderId="12" xfId="3" applyFont="1" applyBorder="1" applyAlignment="1">
      <alignment horizontal="right"/>
    </xf>
    <xf numFmtId="44" fontId="1" fillId="0" borderId="2" xfId="3" applyFont="1" applyBorder="1" applyAlignment="1">
      <alignment horizontal="right"/>
    </xf>
    <xf numFmtId="44" fontId="1" fillId="0" borderId="0" xfId="3" applyFont="1"/>
    <xf numFmtId="0" fontId="1" fillId="0" borderId="4" xfId="1" applyBorder="1"/>
    <xf numFmtId="44" fontId="1" fillId="0" borderId="4" xfId="3" applyFont="1" applyBorder="1" applyAlignment="1">
      <alignment horizontal="right"/>
    </xf>
    <xf numFmtId="0" fontId="1" fillId="0" borderId="0" xfId="1" applyFont="1" applyFill="1" applyBorder="1"/>
    <xf numFmtId="164" fontId="10" fillId="0" borderId="0" xfId="4" applyNumberFormat="1"/>
    <xf numFmtId="3" fontId="7" fillId="2" borderId="0" xfId="1" applyNumberFormat="1" applyFont="1" applyFill="1" applyAlignment="1" applyProtection="1">
      <alignment horizontal="right"/>
    </xf>
    <xf numFmtId="164" fontId="1" fillId="0" borderId="0" xfId="1" applyNumberFormat="1" applyAlignment="1">
      <alignment horizontal="right"/>
    </xf>
    <xf numFmtId="3" fontId="1" fillId="2" borderId="0" xfId="1" applyNumberFormat="1" applyFill="1" applyAlignment="1" applyProtection="1">
      <alignment horizontal="right"/>
    </xf>
    <xf numFmtId="3" fontId="1" fillId="2" borderId="2" xfId="1" applyNumberFormat="1" applyFill="1" applyBorder="1" applyAlignment="1" applyProtection="1">
      <alignment horizontal="right"/>
    </xf>
    <xf numFmtId="3" fontId="7" fillId="2" borderId="2" xfId="1" applyNumberFormat="1" applyFont="1" applyFill="1" applyBorder="1" applyAlignment="1" applyProtection="1">
      <alignment horizontal="right"/>
    </xf>
    <xf numFmtId="3" fontId="4" fillId="2" borderId="4" xfId="1" applyNumberFormat="1" applyFont="1" applyFill="1" applyBorder="1" applyAlignment="1" applyProtection="1">
      <alignment horizontal="right"/>
    </xf>
    <xf numFmtId="3" fontId="1" fillId="2" borderId="4" xfId="1" applyNumberFormat="1" applyFont="1" applyFill="1" applyBorder="1" applyAlignment="1" applyProtection="1">
      <alignment horizontal="right"/>
    </xf>
    <xf numFmtId="44" fontId="7" fillId="2" borderId="2" xfId="3" applyFont="1" applyFill="1" applyBorder="1" applyAlignment="1" applyProtection="1">
      <alignment horizontal="right"/>
    </xf>
    <xf numFmtId="44" fontId="7" fillId="2" borderId="0" xfId="3" applyFont="1" applyFill="1" applyBorder="1" applyAlignment="1" applyProtection="1">
      <alignment horizontal="right"/>
    </xf>
    <xf numFmtId="44" fontId="7" fillId="2" borderId="4" xfId="3" applyFont="1" applyFill="1" applyBorder="1" applyAlignment="1" applyProtection="1">
      <alignment horizontal="right"/>
    </xf>
    <xf numFmtId="44" fontId="1" fillId="2" borderId="2" xfId="3" applyFont="1" applyFill="1" applyBorder="1" applyAlignment="1" applyProtection="1">
      <alignment horizontal="right"/>
    </xf>
    <xf numFmtId="44" fontId="1" fillId="2" borderId="11" xfId="3" applyFont="1" applyFill="1" applyBorder="1" applyAlignment="1" applyProtection="1">
      <alignment horizontal="right"/>
    </xf>
    <xf numFmtId="44" fontId="1" fillId="2" borderId="5" xfId="3" applyFont="1" applyFill="1" applyBorder="1" applyAlignment="1" applyProtection="1">
      <alignment horizontal="right"/>
    </xf>
    <xf numFmtId="44" fontId="1" fillId="2" borderId="4" xfId="3" applyFont="1" applyFill="1" applyBorder="1" applyAlignment="1" applyProtection="1">
      <alignment horizontal="right"/>
    </xf>
    <xf numFmtId="44" fontId="1" fillId="2" borderId="0" xfId="3" applyFont="1" applyFill="1" applyAlignment="1">
      <alignment horizontal="right"/>
    </xf>
    <xf numFmtId="0" fontId="1" fillId="2" borderId="11" xfId="3" applyNumberFormat="1" applyFont="1" applyFill="1" applyBorder="1" applyAlignment="1" applyProtection="1">
      <alignment horizontal="right"/>
    </xf>
  </cellXfs>
  <cellStyles count="5">
    <cellStyle name="Prozent 3" xfId="2"/>
    <cellStyle name="Standard" xfId="0" builtinId="0"/>
    <cellStyle name="Standard 3" xfId="1"/>
    <cellStyle name="Standard 5" xfId="4"/>
    <cellStyle name="Währung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D23" sqref="D23"/>
    </sheetView>
  </sheetViews>
  <sheetFormatPr baseColWidth="10" defaultRowHeight="12" x14ac:dyDescent="0"/>
  <cols>
    <col min="1" max="1" width="28.83203125" bestFit="1" customWidth="1"/>
    <col min="6" max="6" width="12.1640625" bestFit="1" customWidth="1"/>
  </cols>
  <sheetData>
    <row r="1" spans="1:6" ht="15">
      <c r="A1" s="1" t="s">
        <v>0</v>
      </c>
      <c r="B1" s="2"/>
      <c r="C1" s="2"/>
      <c r="D1" s="2"/>
      <c r="E1" s="3"/>
      <c r="F1" s="4"/>
    </row>
    <row r="3" spans="1:6" ht="16" thickBot="1">
      <c r="A3" s="5" t="s">
        <v>1</v>
      </c>
      <c r="B3" s="6" t="s">
        <v>36</v>
      </c>
      <c r="C3" s="7"/>
      <c r="D3" s="8"/>
      <c r="E3" s="9" t="s">
        <v>35</v>
      </c>
      <c r="F3" s="10"/>
    </row>
    <row r="4" spans="1:6">
      <c r="A4" s="7"/>
      <c r="B4" s="6" t="s">
        <v>37</v>
      </c>
      <c r="C4" s="11"/>
      <c r="D4" s="12"/>
      <c r="E4" s="7"/>
      <c r="F4" s="7"/>
    </row>
    <row r="5" spans="1:6">
      <c r="A5" s="13" t="s">
        <v>2</v>
      </c>
      <c r="B5" s="12"/>
      <c r="C5" s="7"/>
      <c r="D5" s="7"/>
      <c r="E5" s="7"/>
      <c r="F5" s="7"/>
    </row>
    <row r="6" spans="1:6" ht="14" thickBot="1">
      <c r="A6" s="14"/>
      <c r="B6" s="15" t="s">
        <v>3</v>
      </c>
      <c r="C6" s="16" t="s">
        <v>4</v>
      </c>
      <c r="D6" s="15" t="s">
        <v>5</v>
      </c>
      <c r="E6" s="15"/>
      <c r="F6" s="17" t="s">
        <v>6</v>
      </c>
    </row>
    <row r="7" spans="1:6" ht="14" thickBot="1">
      <c r="A7" s="7" t="s">
        <v>7</v>
      </c>
      <c r="B7" s="18"/>
      <c r="C7" s="19">
        <f>B7/100</f>
        <v>0</v>
      </c>
      <c r="D7" s="18"/>
      <c r="E7" s="7"/>
      <c r="F7" s="46">
        <f>C7*D7</f>
        <v>0</v>
      </c>
    </row>
    <row r="8" spans="1:6">
      <c r="A8" s="20"/>
      <c r="B8" s="7"/>
      <c r="C8" s="7"/>
      <c r="D8" s="7"/>
      <c r="E8" s="7"/>
      <c r="F8" s="7"/>
    </row>
    <row r="9" spans="1:6">
      <c r="A9" s="13" t="s">
        <v>8</v>
      </c>
      <c r="B9" s="7"/>
      <c r="C9" s="7"/>
      <c r="D9" s="7"/>
      <c r="E9" s="7"/>
      <c r="F9" s="7"/>
    </row>
    <row r="10" spans="1:6" ht="14" thickBot="1">
      <c r="A10" s="14"/>
      <c r="B10" s="21" t="s">
        <v>3</v>
      </c>
      <c r="C10" s="15" t="s">
        <v>9</v>
      </c>
      <c r="D10" s="15" t="s">
        <v>5</v>
      </c>
      <c r="E10" s="15"/>
      <c r="F10" s="22"/>
    </row>
    <row r="11" spans="1:6" ht="13" thickBot="1">
      <c r="A11" s="7" t="s">
        <v>10</v>
      </c>
      <c r="B11" s="23">
        <f>0.03%*B7</f>
        <v>0</v>
      </c>
      <c r="C11" s="18"/>
      <c r="D11" s="18"/>
      <c r="E11" s="48">
        <f>B11*C11*D11</f>
        <v>0</v>
      </c>
      <c r="F11" s="7"/>
    </row>
    <row r="13" spans="1:6" ht="13" thickBot="1">
      <c r="A13" s="7"/>
      <c r="B13" s="21" t="s">
        <v>3</v>
      </c>
      <c r="C13" s="19" t="s">
        <v>11</v>
      </c>
      <c r="D13" s="19" t="s">
        <v>12</v>
      </c>
      <c r="E13" s="7"/>
      <c r="F13" s="7"/>
    </row>
    <row r="14" spans="1:6" ht="14" thickBot="1">
      <c r="A14" s="24" t="s">
        <v>13</v>
      </c>
      <c r="B14" s="25">
        <v>0.3</v>
      </c>
      <c r="C14" s="18"/>
      <c r="D14" s="18"/>
      <c r="E14" s="49">
        <f>B14*C14*D14</f>
        <v>0</v>
      </c>
      <c r="F14" s="50">
        <f>E11-E14</f>
        <v>0</v>
      </c>
    </row>
    <row r="15" spans="1:6">
      <c r="A15" s="7"/>
      <c r="B15" s="7"/>
      <c r="C15" s="7"/>
      <c r="D15" s="7"/>
      <c r="E15" s="7"/>
      <c r="F15" s="7"/>
    </row>
    <row r="16" spans="1:6" ht="14" thickBot="1">
      <c r="A16" s="26" t="s">
        <v>14</v>
      </c>
      <c r="B16" s="27"/>
      <c r="C16" s="27"/>
      <c r="D16" s="27"/>
      <c r="E16" s="27"/>
      <c r="F16" s="51">
        <f>F7+F14</f>
        <v>0</v>
      </c>
    </row>
    <row r="17" spans="1:6" ht="13" thickTop="1">
      <c r="A17" s="7"/>
      <c r="B17" s="7"/>
      <c r="C17" s="7"/>
      <c r="D17" s="7"/>
      <c r="E17" s="7"/>
      <c r="F17" s="7"/>
    </row>
    <row r="18" spans="1:6" ht="16" thickBot="1">
      <c r="A18" s="5" t="s">
        <v>15</v>
      </c>
      <c r="B18" s="7"/>
      <c r="C18" s="7"/>
      <c r="D18" s="7"/>
      <c r="E18" s="7"/>
      <c r="F18" s="7"/>
    </row>
    <row r="20" spans="1:6" ht="13" thickBot="1">
      <c r="A20" s="13" t="s">
        <v>2</v>
      </c>
      <c r="B20" s="7"/>
      <c r="C20" s="7"/>
      <c r="D20" s="7"/>
      <c r="E20" s="7"/>
      <c r="F20" s="7"/>
    </row>
    <row r="21" spans="1:6" ht="13" thickBot="1">
      <c r="A21" s="7" t="s">
        <v>16</v>
      </c>
      <c r="B21" s="18"/>
      <c r="C21" s="28" t="s">
        <v>17</v>
      </c>
      <c r="D21" s="7"/>
      <c r="E21" s="7"/>
      <c r="F21" s="7"/>
    </row>
    <row r="22" spans="1:6">
      <c r="A22" s="7" t="s">
        <v>18</v>
      </c>
      <c r="B22" s="29"/>
      <c r="C22" s="30" t="e">
        <v>#DIV/0!</v>
      </c>
      <c r="D22" s="7"/>
      <c r="E22" s="7"/>
      <c r="F22" s="7"/>
    </row>
    <row r="23" spans="1:6">
      <c r="A23" s="7" t="s">
        <v>19</v>
      </c>
      <c r="B23" s="31"/>
      <c r="C23" s="30" t="e">
        <v>#DIV/0!</v>
      </c>
      <c r="D23" s="19"/>
      <c r="E23" s="7"/>
      <c r="F23" s="7"/>
    </row>
    <row r="24" spans="1:6">
      <c r="A24" s="7" t="s">
        <v>20</v>
      </c>
      <c r="B24" s="31"/>
      <c r="C24" s="30" t="e">
        <v>#DIV/0!</v>
      </c>
      <c r="D24" s="19"/>
      <c r="E24" s="7"/>
      <c r="F24" s="7"/>
    </row>
    <row r="25" spans="1:6" ht="13" thickBot="1">
      <c r="A25" s="7" t="s">
        <v>21</v>
      </c>
      <c r="B25" s="32"/>
      <c r="C25" s="33" t="e">
        <v>#DIV/0!</v>
      </c>
      <c r="D25" s="19"/>
      <c r="E25" s="7"/>
      <c r="F25" s="7"/>
    </row>
    <row r="26" spans="1:6" ht="13" thickBot="1">
      <c r="A26" s="11" t="s">
        <v>22</v>
      </c>
      <c r="B26" s="52">
        <f>SUM(B22:B25)</f>
        <v>0</v>
      </c>
      <c r="C26" s="34">
        <v>100</v>
      </c>
      <c r="D26" s="7"/>
      <c r="E26" s="7"/>
      <c r="F26" s="7"/>
    </row>
    <row r="27" spans="1:6" ht="13" thickTop="1">
      <c r="A27" s="11"/>
      <c r="B27" s="35"/>
      <c r="C27" s="36"/>
      <c r="D27" s="7"/>
      <c r="E27" s="7"/>
      <c r="F27" s="7"/>
    </row>
    <row r="28" spans="1:6" ht="13" thickBot="1">
      <c r="A28" s="7"/>
      <c r="B28" s="15"/>
      <c r="C28" s="21" t="s">
        <v>23</v>
      </c>
      <c r="D28" s="15" t="s">
        <v>24</v>
      </c>
      <c r="E28" s="7"/>
      <c r="F28" s="7"/>
    </row>
    <row r="29" spans="1:6" ht="14" thickBot="1">
      <c r="A29" s="7" t="s">
        <v>25</v>
      </c>
      <c r="B29" s="18"/>
      <c r="C29" s="47" t="e">
        <f>B29/B26</f>
        <v>#DIV/0!</v>
      </c>
      <c r="D29" s="18"/>
      <c r="E29" s="7"/>
      <c r="F29" s="46" t="e">
        <f>C29*D29</f>
        <v>#DIV/0!</v>
      </c>
    </row>
    <row r="30" spans="1:6">
      <c r="A30" s="7"/>
      <c r="B30" s="7"/>
      <c r="C30" s="25"/>
      <c r="D30" s="37"/>
      <c r="E30" s="7"/>
      <c r="F30" s="7"/>
    </row>
    <row r="31" spans="1:6">
      <c r="A31" s="13" t="s">
        <v>8</v>
      </c>
      <c r="B31" s="7"/>
      <c r="C31" s="7"/>
      <c r="D31" s="7"/>
      <c r="E31" s="7"/>
      <c r="F31" s="7"/>
    </row>
    <row r="32" spans="1:6" ht="13" thickBot="1">
      <c r="A32" s="7"/>
      <c r="B32" s="15" t="s">
        <v>12</v>
      </c>
      <c r="C32" s="21" t="s">
        <v>26</v>
      </c>
      <c r="D32" s="15" t="s">
        <v>27</v>
      </c>
      <c r="E32" s="7"/>
      <c r="F32" s="7"/>
    </row>
    <row r="33" spans="1:6" ht="13" thickBot="1">
      <c r="A33" s="7" t="s">
        <v>28</v>
      </c>
      <c r="B33" s="18"/>
      <c r="C33" s="25" t="e">
        <f>C29</f>
        <v>#DIV/0!</v>
      </c>
      <c r="D33" s="18"/>
      <c r="E33" s="48" t="e">
        <f>B33*C33*D33</f>
        <v>#DIV/0!</v>
      </c>
      <c r="F33" s="7"/>
    </row>
    <row r="34" spans="1:6" ht="14" thickBot="1">
      <c r="A34" s="7" t="s">
        <v>29</v>
      </c>
      <c r="B34" s="18"/>
      <c r="C34" s="25">
        <v>0.3</v>
      </c>
      <c r="D34" s="18"/>
      <c r="E34" s="48">
        <f>B34*C34*D34</f>
        <v>0</v>
      </c>
      <c r="F34" s="50" t="e">
        <f>E33-E34</f>
        <v>#DIV/0!</v>
      </c>
    </row>
    <row r="36" spans="1:6" ht="14" thickBot="1">
      <c r="A36" s="26" t="s">
        <v>30</v>
      </c>
      <c r="B36" s="27"/>
      <c r="C36" s="27"/>
      <c r="D36" s="27"/>
      <c r="E36" s="27"/>
      <c r="F36" s="51" t="e">
        <f>F29+F34</f>
        <v>#DIV/0!</v>
      </c>
    </row>
    <row r="37" spans="1:6" ht="13" thickTop="1">
      <c r="A37" s="7"/>
      <c r="B37" s="7"/>
      <c r="C37" s="7"/>
      <c r="D37" s="7"/>
      <c r="E37" s="7"/>
      <c r="F37" s="7"/>
    </row>
    <row r="38" spans="1:6">
      <c r="A38" s="7" t="s">
        <v>38</v>
      </c>
      <c r="B38" s="60">
        <f>F7</f>
        <v>0</v>
      </c>
      <c r="C38" s="7"/>
      <c r="D38" s="7"/>
      <c r="E38" s="7"/>
      <c r="F38" s="7"/>
    </row>
    <row r="39" spans="1:6">
      <c r="A39" s="7"/>
      <c r="B39" s="7"/>
      <c r="C39" s="7"/>
      <c r="D39" s="38" t="s">
        <v>31</v>
      </c>
      <c r="E39" s="7"/>
      <c r="F39" s="7"/>
    </row>
    <row r="40" spans="1:6" ht="13">
      <c r="A40" s="7" t="s">
        <v>32</v>
      </c>
      <c r="B40" s="57">
        <f>B38*0.8</f>
        <v>0</v>
      </c>
      <c r="C40" s="39"/>
      <c r="D40" s="56">
        <f>B40*0.19</f>
        <v>0</v>
      </c>
      <c r="E40" s="40"/>
      <c r="F40" s="53">
        <f>B40+D40</f>
        <v>0</v>
      </c>
    </row>
    <row r="41" spans="1:6" ht="13">
      <c r="A41" s="7" t="s">
        <v>33</v>
      </c>
      <c r="B41" s="58">
        <f>B38-B40+F14</f>
        <v>0</v>
      </c>
      <c r="C41" s="41"/>
      <c r="D41" s="41"/>
      <c r="E41" s="41"/>
      <c r="F41" s="54">
        <f>B41</f>
        <v>0</v>
      </c>
    </row>
    <row r="42" spans="1:6" ht="14" thickBot="1">
      <c r="A42" s="42" t="s">
        <v>34</v>
      </c>
      <c r="B42" s="59">
        <f>SUM(B40:B41)</f>
        <v>0</v>
      </c>
      <c r="C42" s="43"/>
      <c r="D42" s="43"/>
      <c r="E42" s="43"/>
      <c r="F42" s="55">
        <f>SUM(F40:F41)</f>
        <v>0</v>
      </c>
    </row>
    <row r="43" spans="1:6" ht="13" thickTop="1">
      <c r="A43" s="7"/>
      <c r="B43" s="7"/>
      <c r="C43" s="7"/>
      <c r="D43" s="7"/>
      <c r="E43" s="7"/>
      <c r="F43" s="7"/>
    </row>
    <row r="44" spans="1:6" ht="14">
      <c r="A44" s="44"/>
      <c r="B44" s="45"/>
      <c r="C44" s="45"/>
      <c r="D44" s="45"/>
      <c r="E44" s="45"/>
      <c r="F44" s="45"/>
    </row>
    <row r="45" spans="1:6">
      <c r="A45" s="7" t="s">
        <v>39</v>
      </c>
      <c r="B45" s="60" t="e">
        <f>F29</f>
        <v>#DIV/0!</v>
      </c>
      <c r="C45" s="7"/>
      <c r="D45" s="7"/>
      <c r="E45" s="7"/>
      <c r="F45" s="7"/>
    </row>
    <row r="46" spans="1:6">
      <c r="A46" s="7"/>
      <c r="B46" s="7"/>
      <c r="C46" s="7"/>
      <c r="D46" s="38" t="s">
        <v>31</v>
      </c>
      <c r="E46" s="7"/>
      <c r="F46" s="7"/>
    </row>
    <row r="47" spans="1:6" ht="13">
      <c r="A47" s="7" t="s">
        <v>32</v>
      </c>
      <c r="B47" s="61" t="e">
        <f>B45*0.8</f>
        <v>#DIV/0!</v>
      </c>
      <c r="C47" s="39"/>
      <c r="D47" s="56" t="e">
        <f>B47*0.19</f>
        <v>#DIV/0!</v>
      </c>
      <c r="E47" s="40"/>
      <c r="F47" s="53" t="e">
        <f>B47+D47</f>
        <v>#DIV/0!</v>
      </c>
    </row>
    <row r="48" spans="1:6" ht="13">
      <c r="A48" s="7" t="s">
        <v>33</v>
      </c>
      <c r="B48" s="58" t="e">
        <f>B45-B47+F34</f>
        <v>#DIV/0!</v>
      </c>
      <c r="C48" s="41"/>
      <c r="D48" s="41"/>
      <c r="E48" s="41"/>
      <c r="F48" s="54" t="e">
        <f>B48</f>
        <v>#DIV/0!</v>
      </c>
    </row>
    <row r="49" spans="1:6" ht="14" thickBot="1">
      <c r="A49" s="42" t="s">
        <v>34</v>
      </c>
      <c r="B49" s="59" t="e">
        <f>SUM(B47:B48)</f>
        <v>#DIV/0!</v>
      </c>
      <c r="C49" s="43"/>
      <c r="D49" s="43"/>
      <c r="E49" s="43"/>
      <c r="F49" s="55" t="e">
        <f>SUM(F47:F48)</f>
        <v>#DIV/0!</v>
      </c>
    </row>
    <row r="50" spans="1:6" ht="13" thickTop="1"/>
  </sheetData>
  <sheetProtection password="CB4A" sheet="1" objects="1" scenarios="1"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6dc71f9a-f8d7-429d-b8b7-65a64c5d7f60</BSO999929>
</file>

<file path=customXml/itemProps1.xml><?xml version="1.0" encoding="utf-8"?>
<ds:datastoreItem xmlns:ds="http://schemas.openxmlformats.org/officeDocument/2006/customXml" ds:itemID="{682236E7-36AC-40D4-9205-381F937B2B4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Klaus Jahn</cp:lastModifiedBy>
  <dcterms:created xsi:type="dcterms:W3CDTF">2017-07-04T10:28:54Z</dcterms:created>
  <dcterms:modified xsi:type="dcterms:W3CDTF">2017-07-13T10:48:16Z</dcterms:modified>
</cp:coreProperties>
</file>